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filterPrivacy="1" defaultThemeVersion="124226"/>
  <xr:revisionPtr revIDLastSave="0" documentId="13_ncr:1_{2191E59E-B7C3-4AD4-97EA-3DD95E884D48}" xr6:coauthVersionLast="45" xr6:coauthVersionMax="45" xr10:uidLastSave="{00000000-0000-0000-0000-000000000000}"/>
  <bookViews>
    <workbookView xWindow="-120" yWindow="-120" windowWidth="25440" windowHeight="15390" tabRatio="581" xr2:uid="{00000000-000D-0000-FFFF-FFFF00000000}"/>
  </bookViews>
  <sheets>
    <sheet name="Foglio1" sheetId="1" r:id="rId1"/>
    <sheet name="Foglio2" sheetId="2" r:id="rId2"/>
    <sheet name="Foglio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12" i="1" l="1"/>
</calcChain>
</file>

<file path=xl/sharedStrings.xml><?xml version="1.0" encoding="utf-8"?>
<sst xmlns="http://schemas.openxmlformats.org/spreadsheetml/2006/main" count="84" uniqueCount="61">
  <si>
    <t>CIG</t>
  </si>
  <si>
    <t xml:space="preserve">Struttura </t>
  </si>
  <si>
    <t>Oggetto</t>
  </si>
  <si>
    <t>Procedura di scelta del contraente</t>
  </si>
  <si>
    <t>Elenco degli operatori invitati a presentare offerte</t>
  </si>
  <si>
    <t>Aggiudicatario</t>
  </si>
  <si>
    <t xml:space="preserve">Importo di aggiudicazione 
(al lordo degli oneri di sicurezza e al netto dell’IVA)
</t>
  </si>
  <si>
    <t>Data inizio</t>
  </si>
  <si>
    <t>Data ultimazione</t>
  </si>
  <si>
    <t>Note</t>
  </si>
  <si>
    <t>Codice fiscale</t>
  </si>
  <si>
    <t>Denominazione CdR</t>
  </si>
  <si>
    <t>Codice 
fiscale</t>
  </si>
  <si>
    <t xml:space="preserve"> Ragione 
Sociale</t>
  </si>
  <si>
    <t>Ruolo in caso di partecipazione in associazione con altri
soggetti</t>
  </si>
  <si>
    <t>Direzione Generale per le valutazioni e le autorizzazioni ambientali - DVA</t>
  </si>
  <si>
    <t>Affidamento diretto in adesione ad Accordo Quadro/Convenzione</t>
  </si>
  <si>
    <t>97047140583 </t>
  </si>
  <si>
    <t>Affidamento diretto a Società in house</t>
  </si>
  <si>
    <t>SOGESID S.P.A.</t>
  </si>
  <si>
    <t>Assistenza specialistica alla Direzione Generale per le Valutazioni e le Autorizzazioni Ambientali ed alla Commissione Tecnica di Verifica dell’Impatto Ambientale – VIA e VAS</t>
  </si>
  <si>
    <t>ATTI RELATIVI AI PROCEDIMENTI , OGGETTO DI PUBBLICAZIONE OBBLIGATORIA</t>
  </si>
  <si>
    <t>Z73262CFB8</t>
  </si>
  <si>
    <t>FORNITURA MATERIALE INFORMATICO (PC PORTATILI)</t>
  </si>
  <si>
    <t>00929440592</t>
  </si>
  <si>
    <t>INFORDATA (IN RTI)</t>
  </si>
  <si>
    <t>Z1B262D083</t>
  </si>
  <si>
    <t>FORNITURA MATERIALE INFORMATICO (PC DESKTOP)</t>
  </si>
  <si>
    <t>04472901000</t>
  </si>
  <si>
    <t>CONVERGE S.P.A.</t>
  </si>
  <si>
    <t>Z4B266A627</t>
  </si>
  <si>
    <t>FORNITURA MATERIALE INFORMATICO</t>
  </si>
  <si>
    <t xml:space="preserve">Affidamento diretto (art. 36, comma 2, lettera A, D.Lgs. 50/2016)  </t>
  </si>
  <si>
    <t>14061431004</t>
  </si>
  <si>
    <t>MAFER S.R.L.S.</t>
  </si>
  <si>
    <t>Data inizio Convenzione 10/01/2019</t>
  </si>
  <si>
    <t>Determina a contrarre 2 PC portatili</t>
  </si>
  <si>
    <t>Determina a contrarre OdA PC DESKTOP</t>
  </si>
  <si>
    <t>Determina a contrarre Mafer</t>
  </si>
  <si>
    <t>Convenzione Sogesid 12,12,2018</t>
  </si>
  <si>
    <t xml:space="preserve">MINISTERO DELL'AMBIENTE E DELLA TUTELA DEL TERRITORIO E DEL MARE - DVA         C.F.  97047140583
CONTRATTI   DI FORNITURA,  BENI  E  SERVIZI 
Anno 2019  </t>
  </si>
  <si>
    <t xml:space="preserve">Somme liquidate  (al netto dell’IVA) al 30/06/2019
</t>
  </si>
  <si>
    <t>ZA9264C1A5</t>
  </si>
  <si>
    <t>SERVIZIO DI INTERPRETARIATO</t>
  </si>
  <si>
    <t>09801890964</t>
  </si>
  <si>
    <t>GLOBAL VOICES SRL</t>
  </si>
  <si>
    <t>Determina a contrarre acqu Servizio di interpretariato</t>
  </si>
  <si>
    <t>SERVIZI DI GESTIONE INTEGRATA DELLE TRASFERTE DI LAVORO MATTM stipulata in data 01/06/2017  - durata 24 mesi -  D.D.n. prot. 537/AGP del 29/05/2017</t>
  </si>
  <si>
    <t>637950015</t>
  </si>
  <si>
    <t>CISALPINA TOURS SPA</t>
  </si>
  <si>
    <t>Contratto gestito dalla Direzione generale AGP, l'importo indicato è riferito a quello liquidato dalla Direzione Generale DVA</t>
  </si>
  <si>
    <t>5463572A3C</t>
  </si>
  <si>
    <t>Pagamento per prestazioni aggiuntive del servizio richiesto come da preventivo 2018</t>
  </si>
  <si>
    <t>Assistenza Tecnica alla Direzione Generale per le valutazioni e le autorizzazioni ambientali - siti internet e relativi applicativi</t>
  </si>
  <si>
    <t>Invitalia S.p.A.</t>
  </si>
  <si>
    <t>692634263B</t>
  </si>
  <si>
    <t>SERVIZI DI GESTIONE INTEGRATA DELLE TRASFERTE DI LAVORO MATTM stipulata in data 14/05/2019  - durata 24 mesi -  D.D.n. prot. 1266/AGP del 30/07/2017</t>
  </si>
  <si>
    <t>UVET GLOBAL BUSINESS SPA</t>
  </si>
  <si>
    <t>Convenzione Invitalia SpA 19.06.2019</t>
  </si>
  <si>
    <t xml:space="preserve">Somme liquidate  (al netto dell’IVA) al 30.09.2019
</t>
  </si>
  <si>
    <t xml:space="preserve">Somme liquidate  (al netto dell’IVA) al 31.12.2019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</si>
</sst>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€&quot;\ #,##0.00;[Red]\-&quot;€&quot;\ #,##0.00"/>
    <numFmt numFmtId="164" formatCode="&quot;€&quot;\ 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3">
    <xf numFmtId="0" fontId="0" fillId="0" borderId="0" xfId="0"/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164" fontId="0" fillId="2" borderId="2" xfId="0" applyNumberFormat="1" applyFill="1" applyBorder="1" applyAlignment="1">
      <alignment horizontal="center" vertical="center" wrapText="1"/>
    </xf>
    <xf numFmtId="164" fontId="0" fillId="2" borderId="1" xfId="0" applyNumberFormat="1" applyFill="1" applyBorder="1" applyAlignment="1">
      <alignment horizontal="center" vertical="center"/>
    </xf>
    <xf numFmtId="0" fontId="0" fillId="2" borderId="2" xfId="0" applyFill="1" applyBorder="1"/>
    <xf numFmtId="49" fontId="0" fillId="2" borderId="1" xfId="0" applyNumberFormat="1" applyFill="1" applyBorder="1" applyAlignment="1">
      <alignment horizontal="center" vertical="center" wrapText="1"/>
    </xf>
    <xf numFmtId="14" fontId="0" fillId="2" borderId="1" xfId="0" applyNumberFormat="1" applyFill="1" applyBorder="1" applyAlignment="1">
      <alignment horizontal="center" vertical="center"/>
    </xf>
    <xf numFmtId="49" fontId="0" fillId="2" borderId="2" xfId="0" applyNumberFormat="1" applyFill="1" applyBorder="1" applyAlignment="1">
      <alignment horizontal="center" vertical="center" wrapText="1"/>
    </xf>
    <xf numFmtId="0" fontId="0" fillId="2" borderId="2" xfId="0" applyFill="1" applyBorder="1" applyAlignment="1">
      <alignment vertical="center" wrapText="1"/>
    </xf>
    <xf numFmtId="14" fontId="0" fillId="2" borderId="2" xfId="0" applyNumberForma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 wrapText="1"/>
    </xf>
    <xf numFmtId="14" fontId="0" fillId="2" borderId="2" xfId="0" applyNumberFormat="1" applyFill="1" applyBorder="1" applyAlignment="1">
      <alignment horizontal="center" vertical="center"/>
    </xf>
    <xf numFmtId="164" fontId="0" fillId="2" borderId="2" xfId="0" applyNumberFormat="1" applyFill="1" applyBorder="1" applyAlignment="1">
      <alignment horizontal="center" vertical="center"/>
    </xf>
    <xf numFmtId="49" fontId="0" fillId="2" borderId="2" xfId="0" applyNumberFormat="1" applyFill="1" applyBorder="1" applyAlignment="1">
      <alignment horizontal="center" vertical="center"/>
    </xf>
    <xf numFmtId="2" fontId="0" fillId="2" borderId="2" xfId="0" applyNumberFormat="1" applyFill="1" applyBorder="1" applyAlignment="1">
      <alignment horizontal="center" vertical="center"/>
    </xf>
    <xf numFmtId="0" fontId="0" fillId="2" borderId="0" xfId="0" applyFill="1"/>
    <xf numFmtId="14" fontId="0" fillId="2" borderId="0" xfId="0" applyNumberFormat="1" applyFill="1"/>
    <xf numFmtId="8" fontId="0" fillId="2" borderId="0" xfId="0" applyNumberFormat="1" applyFill="1"/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9" fontId="3" fillId="2" borderId="0" xfId="1" applyFont="1" applyFill="1" applyAlignment="1">
      <alignment horizontal="center" vertical="center" wrapText="1"/>
    </xf>
    <xf numFmtId="9" fontId="3" fillId="2" borderId="3" xfId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3">
    <cellStyle name="Collegamento ipertestuale" xfId="2" builtinId="8"/>
    <cellStyle name="Normale" xfId="0" builtinId="0"/>
    <cellStyle name="Percentuale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21"/>
  <sheetViews>
    <sheetView tabSelected="1" topLeftCell="C1" zoomScale="70" zoomScaleNormal="70" workbookViewId="0">
      <selection activeCell="P8" sqref="P8"/>
    </sheetView>
  </sheetViews>
  <sheetFormatPr defaultColWidth="8.85546875" defaultRowHeight="15" x14ac:dyDescent="0.25"/>
  <cols>
    <col min="1" max="1" width="15.28515625" style="20" bestFit="1" customWidth="1"/>
    <col min="2" max="2" width="18.28515625" style="20" bestFit="1" customWidth="1"/>
    <col min="3" max="3" width="13.7109375" style="20" customWidth="1"/>
    <col min="4" max="4" width="20" style="20" customWidth="1"/>
    <col min="5" max="5" width="25.7109375" style="20" customWidth="1"/>
    <col min="6" max="6" width="14.28515625" style="20" bestFit="1" customWidth="1"/>
    <col min="7" max="7" width="14" style="20" customWidth="1"/>
    <col min="8" max="8" width="12.28515625" style="20" customWidth="1"/>
    <col min="9" max="9" width="18.7109375" style="20" bestFit="1" customWidth="1"/>
    <col min="10" max="10" width="16.7109375" style="20" bestFit="1" customWidth="1"/>
    <col min="11" max="11" width="11.7109375" style="20" customWidth="1"/>
    <col min="12" max="12" width="28.140625" style="20" customWidth="1"/>
    <col min="13" max="13" width="14.85546875" style="20" customWidth="1"/>
    <col min="14" max="14" width="14.7109375" style="20" customWidth="1"/>
    <col min="15" max="17" width="25.42578125" style="20" customWidth="1"/>
    <col min="18" max="18" width="24.5703125" style="20" customWidth="1"/>
    <col min="19" max="19" width="25.5703125" style="20" customWidth="1"/>
    <col min="20" max="16384" width="8.85546875" style="20"/>
  </cols>
  <sheetData>
    <row r="1" spans="1:19" ht="14.45" customHeight="1" x14ac:dyDescent="0.25">
      <c r="A1" s="27" t="s">
        <v>40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</row>
    <row r="2" spans="1:19" ht="88.15" customHeight="1" x14ac:dyDescent="0.2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</row>
    <row r="3" spans="1:19" ht="34.15" customHeight="1" x14ac:dyDescent="0.25">
      <c r="A3" s="29" t="s">
        <v>0</v>
      </c>
      <c r="B3" s="29" t="s">
        <v>1</v>
      </c>
      <c r="C3" s="29"/>
      <c r="D3" s="29" t="s">
        <v>2</v>
      </c>
      <c r="E3" s="29" t="s">
        <v>3</v>
      </c>
      <c r="F3" s="29" t="s">
        <v>4</v>
      </c>
      <c r="G3" s="29"/>
      <c r="H3" s="29"/>
      <c r="I3" s="29" t="s">
        <v>5</v>
      </c>
      <c r="J3" s="29"/>
      <c r="K3" s="29"/>
      <c r="L3" s="29" t="s">
        <v>6</v>
      </c>
      <c r="M3" s="29" t="s">
        <v>7</v>
      </c>
      <c r="N3" s="29" t="s">
        <v>8</v>
      </c>
      <c r="O3" s="29" t="s">
        <v>41</v>
      </c>
      <c r="P3" s="31" t="s">
        <v>59</v>
      </c>
      <c r="Q3" s="31" t="s">
        <v>60</v>
      </c>
      <c r="R3" s="29" t="s">
        <v>9</v>
      </c>
      <c r="S3" s="29" t="s">
        <v>21</v>
      </c>
    </row>
    <row r="4" spans="1:19" ht="110.25" x14ac:dyDescent="0.25">
      <c r="A4" s="29"/>
      <c r="B4" s="3" t="s">
        <v>10</v>
      </c>
      <c r="C4" s="3" t="s">
        <v>11</v>
      </c>
      <c r="D4" s="29"/>
      <c r="E4" s="29"/>
      <c r="F4" s="3" t="s">
        <v>12</v>
      </c>
      <c r="G4" s="3" t="s">
        <v>13</v>
      </c>
      <c r="H4" s="3" t="s">
        <v>14</v>
      </c>
      <c r="I4" s="3" t="s">
        <v>12</v>
      </c>
      <c r="J4" s="3" t="s">
        <v>13</v>
      </c>
      <c r="K4" s="3" t="s">
        <v>14</v>
      </c>
      <c r="L4" s="29"/>
      <c r="M4" s="30"/>
      <c r="N4" s="30"/>
      <c r="O4" s="29"/>
      <c r="P4" s="32"/>
      <c r="Q4" s="32"/>
      <c r="R4" s="29"/>
      <c r="S4" s="29"/>
    </row>
    <row r="5" spans="1:19" ht="105" x14ac:dyDescent="0.25">
      <c r="A5" s="4" t="s">
        <v>22</v>
      </c>
      <c r="B5" s="1" t="s">
        <v>17</v>
      </c>
      <c r="C5" s="2" t="s">
        <v>15</v>
      </c>
      <c r="D5" s="2" t="s">
        <v>23</v>
      </c>
      <c r="E5" s="2" t="s">
        <v>16</v>
      </c>
      <c r="F5" s="6"/>
      <c r="G5" s="6"/>
      <c r="H5" s="9"/>
      <c r="I5" s="10" t="s">
        <v>24</v>
      </c>
      <c r="J5" s="6" t="s">
        <v>25</v>
      </c>
      <c r="K5" s="9"/>
      <c r="L5" s="5">
        <v>1026.26</v>
      </c>
      <c r="M5" s="11">
        <v>43466</v>
      </c>
      <c r="N5" s="11">
        <v>43830</v>
      </c>
      <c r="O5" s="8">
        <v>1026.26</v>
      </c>
      <c r="P5" s="8">
        <v>0</v>
      </c>
      <c r="Q5" s="8"/>
      <c r="R5" s="9"/>
      <c r="S5" s="15" t="s">
        <v>36</v>
      </c>
    </row>
    <row r="6" spans="1:19" ht="105" x14ac:dyDescent="0.25">
      <c r="A6" s="4" t="s">
        <v>26</v>
      </c>
      <c r="B6" s="1" t="s">
        <v>17</v>
      </c>
      <c r="C6" s="2" t="s">
        <v>15</v>
      </c>
      <c r="D6" s="2" t="s">
        <v>27</v>
      </c>
      <c r="E6" s="2" t="s">
        <v>16</v>
      </c>
      <c r="F6" s="12"/>
      <c r="G6" s="2"/>
      <c r="H6" s="1"/>
      <c r="I6" s="12" t="s">
        <v>28</v>
      </c>
      <c r="J6" s="2" t="s">
        <v>29</v>
      </c>
      <c r="K6" s="4"/>
      <c r="L6" s="7">
        <v>422</v>
      </c>
      <c r="M6" s="11">
        <v>43466</v>
      </c>
      <c r="N6" s="11">
        <v>43830</v>
      </c>
      <c r="O6" s="8">
        <v>422</v>
      </c>
      <c r="P6" s="8">
        <v>0</v>
      </c>
      <c r="Q6" s="8"/>
      <c r="R6" s="9"/>
      <c r="S6" s="15" t="s">
        <v>37</v>
      </c>
    </row>
    <row r="7" spans="1:19" ht="105" x14ac:dyDescent="0.25">
      <c r="A7" s="4" t="s">
        <v>30</v>
      </c>
      <c r="B7" s="1" t="s">
        <v>17</v>
      </c>
      <c r="C7" s="2" t="s">
        <v>15</v>
      </c>
      <c r="D7" s="2" t="s">
        <v>31</v>
      </c>
      <c r="E7" s="6" t="s">
        <v>32</v>
      </c>
      <c r="F7" s="12"/>
      <c r="G7" s="2"/>
      <c r="H7" s="1"/>
      <c r="I7" s="12" t="s">
        <v>33</v>
      </c>
      <c r="J7" s="2" t="s">
        <v>34</v>
      </c>
      <c r="K7" s="4"/>
      <c r="L7" s="7">
        <v>6512</v>
      </c>
      <c r="M7" s="11">
        <v>43466</v>
      </c>
      <c r="N7" s="11">
        <v>43830</v>
      </c>
      <c r="O7" s="8">
        <v>6512</v>
      </c>
      <c r="P7" s="8">
        <v>0</v>
      </c>
      <c r="Q7" s="8"/>
      <c r="R7" s="9"/>
      <c r="S7" s="15" t="s">
        <v>38</v>
      </c>
    </row>
    <row r="8" spans="1:19" ht="217.5" customHeight="1" x14ac:dyDescent="0.25">
      <c r="A8" s="13"/>
      <c r="B8" s="1" t="s">
        <v>17</v>
      </c>
      <c r="C8" s="13" t="s">
        <v>15</v>
      </c>
      <c r="D8" s="13" t="s">
        <v>20</v>
      </c>
      <c r="E8" s="2" t="s">
        <v>18</v>
      </c>
      <c r="F8" s="2">
        <v>4681091007</v>
      </c>
      <c r="G8" s="2" t="s">
        <v>19</v>
      </c>
      <c r="H8" s="2"/>
      <c r="I8" s="2">
        <v>4681091007</v>
      </c>
      <c r="J8" s="2" t="s">
        <v>19</v>
      </c>
      <c r="K8" s="1"/>
      <c r="L8" s="7">
        <v>3144351.04</v>
      </c>
      <c r="M8" s="14" t="s">
        <v>35</v>
      </c>
      <c r="N8" s="14">
        <v>44022</v>
      </c>
      <c r="O8" s="8">
        <v>343364.17</v>
      </c>
      <c r="P8" s="8">
        <v>735224.35</v>
      </c>
      <c r="Q8" s="8">
        <v>1110575.95</v>
      </c>
      <c r="R8" s="14"/>
      <c r="S8" s="15" t="s">
        <v>39</v>
      </c>
    </row>
    <row r="9" spans="1:19" ht="159" customHeight="1" x14ac:dyDescent="0.25">
      <c r="A9" s="1" t="s">
        <v>42</v>
      </c>
      <c r="B9" s="1" t="s">
        <v>17</v>
      </c>
      <c r="C9" s="2" t="s">
        <v>15</v>
      </c>
      <c r="D9" s="2" t="s">
        <v>43</v>
      </c>
      <c r="E9" s="6" t="s">
        <v>32</v>
      </c>
      <c r="F9" s="1"/>
      <c r="G9" s="1"/>
      <c r="H9" s="1"/>
      <c r="I9" s="18" t="s">
        <v>44</v>
      </c>
      <c r="J9" s="2" t="s">
        <v>45</v>
      </c>
      <c r="K9" s="1"/>
      <c r="L9" s="19">
        <v>200</v>
      </c>
      <c r="M9" s="16">
        <v>43447</v>
      </c>
      <c r="N9" s="16">
        <v>43448</v>
      </c>
      <c r="O9" s="19">
        <v>200</v>
      </c>
      <c r="P9" s="1"/>
      <c r="Q9" s="24"/>
      <c r="R9" s="2" t="s">
        <v>52</v>
      </c>
      <c r="S9" s="15" t="s">
        <v>46</v>
      </c>
    </row>
    <row r="10" spans="1:19" ht="256.5" customHeight="1" x14ac:dyDescent="0.25">
      <c r="A10" s="1" t="s">
        <v>51</v>
      </c>
      <c r="B10" s="1">
        <v>97047140583</v>
      </c>
      <c r="C10" s="2" t="s">
        <v>15</v>
      </c>
      <c r="D10" s="2" t="s">
        <v>47</v>
      </c>
      <c r="E10" s="12"/>
      <c r="F10" s="2"/>
      <c r="G10" s="1"/>
      <c r="H10" s="12" t="s">
        <v>48</v>
      </c>
      <c r="I10" s="12" t="s">
        <v>48</v>
      </c>
      <c r="J10" s="2" t="s">
        <v>49</v>
      </c>
      <c r="K10" s="7"/>
      <c r="L10" s="9"/>
      <c r="M10" s="16">
        <v>42887</v>
      </c>
      <c r="N10" s="16">
        <v>43618</v>
      </c>
      <c r="O10" s="17">
        <v>54507.93</v>
      </c>
      <c r="P10" s="9"/>
      <c r="Q10" s="9"/>
      <c r="R10" s="2" t="s">
        <v>50</v>
      </c>
      <c r="S10" s="9"/>
    </row>
    <row r="11" spans="1:19" ht="132.6" customHeight="1" x14ac:dyDescent="0.25">
      <c r="A11" s="9"/>
      <c r="B11" s="1">
        <v>97047140583</v>
      </c>
      <c r="C11" s="2" t="s">
        <v>15</v>
      </c>
      <c r="D11" s="2" t="s">
        <v>53</v>
      </c>
      <c r="E11" s="2" t="s">
        <v>18</v>
      </c>
      <c r="F11" s="12">
        <v>5678721001</v>
      </c>
      <c r="G11" s="2" t="s">
        <v>54</v>
      </c>
      <c r="H11" s="9"/>
      <c r="I11" s="12">
        <v>5678721001</v>
      </c>
      <c r="J11" s="2" t="s">
        <v>54</v>
      </c>
      <c r="K11" s="9"/>
      <c r="L11" s="7">
        <v>382867.85</v>
      </c>
      <c r="M11" s="16">
        <v>43651</v>
      </c>
      <c r="N11" s="16">
        <v>44381</v>
      </c>
      <c r="O11" s="17">
        <v>0</v>
      </c>
      <c r="P11" s="17">
        <v>0</v>
      </c>
      <c r="Q11" s="17"/>
      <c r="R11" s="9"/>
      <c r="S11" s="15" t="s">
        <v>58</v>
      </c>
    </row>
    <row r="12" spans="1:19" ht="135" x14ac:dyDescent="0.25">
      <c r="A12" s="23" t="s">
        <v>55</v>
      </c>
      <c r="B12" s="23">
        <v>97047140583</v>
      </c>
      <c r="C12" s="2" t="s">
        <v>15</v>
      </c>
      <c r="D12" s="2" t="s">
        <v>56</v>
      </c>
      <c r="E12" s="12"/>
      <c r="F12" s="2"/>
      <c r="G12" s="23"/>
      <c r="H12" s="12" t="s">
        <v>48</v>
      </c>
      <c r="I12" s="12" t="s">
        <v>48</v>
      </c>
      <c r="J12" s="2" t="s">
        <v>57</v>
      </c>
      <c r="K12" s="7"/>
      <c r="L12" s="9"/>
      <c r="M12" s="16">
        <v>43619</v>
      </c>
      <c r="N12" s="16">
        <v>44349</v>
      </c>
      <c r="O12" s="17">
        <v>0</v>
      </c>
      <c r="P12" s="17">
        <v>0</v>
      </c>
      <c r="Q12" s="25">
        <f>1097.02+1526.93+707.61+910.96+5012.31+2917.22+3016.38+562.75+887.92+3039.07</f>
        <v>19678.169999999998</v>
      </c>
      <c r="R12" s="2" t="s">
        <v>50</v>
      </c>
      <c r="S12" s="9"/>
    </row>
    <row r="16" spans="1:19" x14ac:dyDescent="0.25">
      <c r="M16" s="21"/>
      <c r="N16" s="21"/>
      <c r="O16" s="22"/>
      <c r="P16" s="22"/>
      <c r="Q16" s="22"/>
      <c r="R16" s="22"/>
    </row>
    <row r="21" spans="15:15" x14ac:dyDescent="0.25">
      <c r="O21" s="26"/>
    </row>
  </sheetData>
  <mergeCells count="15">
    <mergeCell ref="A1:S2"/>
    <mergeCell ref="S3:S4"/>
    <mergeCell ref="R3:R4"/>
    <mergeCell ref="A3:A4"/>
    <mergeCell ref="B3:C3"/>
    <mergeCell ref="D3:D4"/>
    <mergeCell ref="E3:E4"/>
    <mergeCell ref="F3:H3"/>
    <mergeCell ref="I3:K3"/>
    <mergeCell ref="L3:L4"/>
    <mergeCell ref="M3:M4"/>
    <mergeCell ref="N3:N4"/>
    <mergeCell ref="O3:O4"/>
    <mergeCell ref="P3:P4"/>
    <mergeCell ref="Q3:Q4"/>
  </mergeCells>
  <pageMargins left="0" right="0" top="0" bottom="0" header="0.31496062992125984" footer="0"/>
  <pageSetup paperSize="8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2020-01-31T12:50:29Z</dcterms:modified>
</cp:coreProperties>
</file>