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05" yWindow="4635" windowWidth="19440" windowHeight="10605" tabRatio="252"/>
  </bookViews>
  <sheets>
    <sheet name="fac simile" sheetId="3" r:id="rId1"/>
    <sheet name="Foglio1" sheetId="4" r:id="rId2"/>
  </sheets>
  <calcPr calcId="145621"/>
</workbook>
</file>

<file path=xl/calcChain.xml><?xml version="1.0" encoding="utf-8"?>
<calcChain xmlns="http://schemas.openxmlformats.org/spreadsheetml/2006/main">
  <c r="L16" i="3" l="1"/>
  <c r="L4" i="3" l="1"/>
  <c r="L6" i="3" l="1"/>
</calcChain>
</file>

<file path=xl/sharedStrings.xml><?xml version="1.0" encoding="utf-8"?>
<sst xmlns="http://schemas.openxmlformats.org/spreadsheetml/2006/main" count="92" uniqueCount="57">
  <si>
    <t>Procedura di scelta del contraente</t>
  </si>
  <si>
    <t xml:space="preserve">Struttura proponente </t>
  </si>
  <si>
    <t>Elenco degli operatori invitati a presentare offerte</t>
  </si>
  <si>
    <t xml:space="preserve"> ragione sociale</t>
  </si>
  <si>
    <t>ruolo in caso di partecipazione in associazione con altri
soggetti</t>
  </si>
  <si>
    <t xml:space="preserve">codice fiscale
</t>
  </si>
  <si>
    <t>aggiudicatario</t>
  </si>
  <si>
    <t xml:space="preserve">Importo di aggiudicazione (al lordo degli oneri di sicurezza e al netto dell’IVA)
</t>
  </si>
  <si>
    <t>CIG</t>
  </si>
  <si>
    <t xml:space="preserve">codice fiscale                                                                                       
</t>
  </si>
  <si>
    <t>denominazione CDR</t>
  </si>
  <si>
    <t>Ragione Sociale</t>
  </si>
  <si>
    <t xml:space="preserve">data di inizio </t>
  </si>
  <si>
    <t xml:space="preserve">data di ultimazione 
</t>
  </si>
  <si>
    <t xml:space="preserve">Oggetto </t>
  </si>
  <si>
    <t>documenti relativi al procedimento soggetti ad obbligo di pubblicazione (link)</t>
  </si>
  <si>
    <t>MATTM - DIREZIONE GENERALE PER SALVAGUARDIA DEL TERRITORIO E DELLE ACQUE</t>
  </si>
  <si>
    <t>Convenzione attuativa per l’Assistenza specialistica alla Direzione Generale per la Salvaguardia del Territorio e delle Acque</t>
  </si>
  <si>
    <t>Affidamento diretto a Società in house</t>
  </si>
  <si>
    <t>Sogesid SpA</t>
  </si>
  <si>
    <t>0000000000</t>
  </si>
  <si>
    <t>04681091007</t>
  </si>
  <si>
    <t>MINISTERO DELL'AMBIENTE E DELLA TUTELA DEL TERRITORIO E DEL MARE - C.F.  97047140583
CONTRATTI DI FORNITURE,  BENI  E  SERVIZI 
Anno 2019</t>
  </si>
  <si>
    <t>Convenzione Sogesid AT 02.2019</t>
  </si>
  <si>
    <t>POD Sogesid AT 02.2019</t>
  </si>
  <si>
    <t>Inelsy Srl</t>
  </si>
  <si>
    <t>06315970589</t>
  </si>
  <si>
    <t>Convenzione AT Sogesid 06.2019</t>
  </si>
  <si>
    <t>POD Sogesid AT 06.2019</t>
  </si>
  <si>
    <t>Contratto Inelsy</t>
  </si>
  <si>
    <t>DD 254 del 19.06.2019 Affidamento e impegno Inelsy</t>
  </si>
  <si>
    <t>DD 210 del 22.05.2019 Approvazione</t>
  </si>
  <si>
    <t>ZC828E32D4</t>
  </si>
  <si>
    <t>Trattativa Diretta MEPA</t>
  </si>
  <si>
    <t>Convenzione per attività istituzionali di controllo e monitoraggio sui SIN di Trieste, Venezia, Manfredonia, Crotone, Napoli Orientale, Napoli Bagnoli, Piombino, Livorno, Priolo, Gela, Milazzo, Porto Torres e Cagliari</t>
  </si>
  <si>
    <t>Accordo di collaborazione tra Pubbliche Amministrazioni</t>
  </si>
  <si>
    <t>8041753083</t>
  </si>
  <si>
    <t>Comando Generale del Corpo delle Capitanerie di Porto</t>
  </si>
  <si>
    <t>Convenzione Capitanerie</t>
  </si>
  <si>
    <t>DD242 del 13.06.2019 Approvazione e impegno</t>
  </si>
  <si>
    <t>Wildcard SSL, Servizio SIGMA DGSTA</t>
  </si>
  <si>
    <t>Richiesta di Offerta MEPA</t>
  </si>
  <si>
    <t>14329411004
03358520967
02013090424 
01214540559
01879020517</t>
  </si>
  <si>
    <t>LAITECH SRLS
ACTALIS S.P.A.
FILIPPETTI S.P.A.
TRUST ITALIA SPA
ARUBA PEC S.P.A.</t>
  </si>
  <si>
    <t>03358520967</t>
  </si>
  <si>
    <t>Actalis S.p.A.</t>
  </si>
  <si>
    <t>DD 268 Determina a contrarre</t>
  </si>
  <si>
    <t>DD 306 Impegno</t>
  </si>
  <si>
    <t>Ordine MEPA</t>
  </si>
  <si>
    <t>Z672918D11</t>
  </si>
  <si>
    <t>Convenzione supporto tecnico e specialistico alla programmazione, gestione ed attuazione del Piano Operativo Ambiente FSC 2014/2020 - Sotto Piano “Interventi per la tutela del territorio e delle acque”</t>
  </si>
  <si>
    <t>Convenzione Sogesid FSC</t>
  </si>
  <si>
    <t>POD Sogesid FSC</t>
  </si>
  <si>
    <t>DD 329 del 28.08.2019 Approvazione</t>
  </si>
  <si>
    <t>ZE92B52F17</t>
  </si>
  <si>
    <t xml:space="preserve">Manutenzione, periodica, preventiva e programmata degli impianti di condizionamento installati presso Sala CED 1 e Sala CED 2 del Ministero dell’Ambiente </t>
  </si>
  <si>
    <t>DD 520 del 20.12.2019 Affidamento e impegno Inelsy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</si>
</sst>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5" fillId="0" borderId="16" xfId="1" applyBorder="1" applyAlignment="1">
      <alignment horizontal="center" vertical="center" wrapText="1"/>
    </xf>
    <xf numFmtId="0" fontId="5" fillId="0" borderId="20" xfId="1" applyBorder="1" applyAlignment="1">
      <alignment horizontal="center" vertical="center"/>
    </xf>
    <xf numFmtId="0" fontId="5" fillId="0" borderId="22" xfId="1" applyBorder="1" applyAlignment="1">
      <alignment horizontal="center" vertical="center" wrapText="1"/>
    </xf>
    <xf numFmtId="0" fontId="5" fillId="0" borderId="22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4" xfId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/>
    </xf>
    <xf numFmtId="14" fontId="8" fillId="3" borderId="17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4" fontId="4" fillId="3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14" fontId="8" fillId="3" borderId="19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5" fillId="0" borderId="27" xfId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ambiente.it/sites/default/files/archivio/allegati/trasparenza_valutazione_merito/STA/bandi%20e%20contratti/230719/convenzione_sin_2019_finale_firmata.pdf" TargetMode="External"/><Relationship Id="rId13" Type="http://schemas.openxmlformats.org/officeDocument/2006/relationships/hyperlink" Target="https://www.minambiente.it/sites/default/files/archivio/allegati/trasparenza_valutazione_merito/STA/bandi%20e%20contratti/031019/convenzione_fsc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minambiente.it/sites/default/files/archivio/allegati/trasparenza_valutazione_merito/STA/bandi%20e%20contratti/030719/dd_210_del_22.05.2019_approvazione_e_impegno_convenzione_sogesid.pdf" TargetMode="External"/><Relationship Id="rId7" Type="http://schemas.openxmlformats.org/officeDocument/2006/relationships/hyperlink" Target="https://www.minambiente.it/sites/default/files/archivio/allegati/trasparenza_valutazione_merito/STA/bandi%20e%20contratti/030719/pod_convenzione_at_dg_sta-sogesid_21.05.19_signed-signed_0.pdf" TargetMode="External"/><Relationship Id="rId12" Type="http://schemas.openxmlformats.org/officeDocument/2006/relationships/hyperlink" Target="https://www.minambiente.it/sites/default/files/archivio/allegati/trasparenza_valutazione_merito/STA/bandi%20e%20contratti/020919/ordine_mepa_-_stipula_rdo_t2344431_l1_p5630795.pdf" TargetMode="External"/><Relationship Id="rId17" Type="http://schemas.openxmlformats.org/officeDocument/2006/relationships/hyperlink" Target="https://www.minambiente.it/sites/default/files/archivio/allegati/trasparenza_valutazione_merito/STA/bandi%20e%20contratti/07012020/contratto_inelsy.pdf" TargetMode="External"/><Relationship Id="rId2" Type="http://schemas.openxmlformats.org/officeDocument/2006/relationships/hyperlink" Target="https://www.minambiente.it/sites/default/files/archivio/allegati/trasparenza_valutazione_merito/STA/bandi%20e%20contratti/030719/dd_254_del_19.06.2019_affidamento_e_impegno_inelsy.pdf" TargetMode="External"/><Relationship Id="rId16" Type="http://schemas.openxmlformats.org/officeDocument/2006/relationships/hyperlink" Target="https://www.minambiente.it/sites/default/files/archivio/allegati/trasparenza_valutazione_merito/STA/bandi%20e%20contratti/07012020/dd_520_del_20.12.2019_determina_a_contrarre_e_impegno_inelsy.pdf" TargetMode="External"/><Relationship Id="rId1" Type="http://schemas.openxmlformats.org/officeDocument/2006/relationships/hyperlink" Target="https://www.minambiente.it/sites/default/files/archivio/allegati/trasparenza_valutazione_merito/STA/bandi%20e%20contratti/030719/stipula_trattativadiretta_956164_544030.pdf" TargetMode="External"/><Relationship Id="rId6" Type="http://schemas.openxmlformats.org/officeDocument/2006/relationships/hyperlink" Target="https://www.minambiente.it/sites/default/files/archivio/allegati/trasparenza_valutazione_merito/STA/bandi%20e%20contratti/pod_sogesid.pdf" TargetMode="External"/><Relationship Id="rId11" Type="http://schemas.openxmlformats.org/officeDocument/2006/relationships/hyperlink" Target="https://www.minambiente.it/sites/default/files/archivio/allegati/trasparenza_valutazione_merito/STA/bandi%20e%20contratti/020919/dd_306_del_31.07.2019_impegno_actalis.pdf" TargetMode="External"/><Relationship Id="rId5" Type="http://schemas.openxmlformats.org/officeDocument/2006/relationships/hyperlink" Target="https://www.minambiente.it/sites/default/files/archivio/allegati/trasparenza_valutazione_merito/STA/bandi%20e%20contratti/convenzione_sogesid_02.2019.pdf" TargetMode="External"/><Relationship Id="rId15" Type="http://schemas.openxmlformats.org/officeDocument/2006/relationships/hyperlink" Target="https://www.minambiente.it/sites/default/files/archivio/allegati/trasparenza_valutazione_merito/STA/bandi%20e%20contratti/031019/dd_329_-_approvazione_fsc.pdf" TargetMode="External"/><Relationship Id="rId10" Type="http://schemas.openxmlformats.org/officeDocument/2006/relationships/hyperlink" Target="https://www.minambiente.it/sites/default/files/archivio/allegati/trasparenza_valutazione_merito/STA/bandi%20e%20contratti/020919/dd_268_del_03.07.2019_determina_a_contrare_servizio_certificazione_ssl.pdf" TargetMode="External"/><Relationship Id="rId4" Type="http://schemas.openxmlformats.org/officeDocument/2006/relationships/hyperlink" Target="https://www.minambiente.it/sites/default/files/archivio/allegati/trasparenza_valutazione_merito/STA/bandi%20e%20contratti/030719/convenzione_at_dg_sta-sogesid_21.05.2019_signed-signed_0.pdf" TargetMode="External"/><Relationship Id="rId9" Type="http://schemas.openxmlformats.org/officeDocument/2006/relationships/hyperlink" Target="https://www.minambiente.it/sites/default/files/archivio/allegati/trasparenza_valutazione_merito/STA/bandi%20e%20contratti/230719/dd_242_13.06.2019_impegno_capitanerie.pdf" TargetMode="External"/><Relationship Id="rId14" Type="http://schemas.openxmlformats.org/officeDocument/2006/relationships/hyperlink" Target="https://www.minambiente.it/sites/default/files/archivio/allegati/trasparenza_valutazione_merito/STA/bandi%20e%20contratti/031019/pod_f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E4" zoomScale="85" zoomScaleNormal="85" workbookViewId="0">
      <selection activeCell="O19" sqref="O19"/>
    </sheetView>
  </sheetViews>
  <sheetFormatPr defaultRowHeight="15" x14ac:dyDescent="0.25"/>
  <cols>
    <col min="1" max="1" width="16.28515625" customWidth="1"/>
    <col min="2" max="2" width="20.85546875" bestFit="1" customWidth="1"/>
    <col min="3" max="3" width="28.7109375" customWidth="1"/>
    <col min="4" max="4" width="29.85546875" customWidth="1"/>
    <col min="5" max="5" width="28.28515625" customWidth="1"/>
    <col min="6" max="6" width="16.85546875" customWidth="1"/>
    <col min="7" max="7" width="20" customWidth="1"/>
    <col min="8" max="8" width="15.28515625" bestFit="1" customWidth="1"/>
    <col min="9" max="10" width="13.7109375" customWidth="1"/>
    <col min="11" max="11" width="17.7109375" customWidth="1"/>
    <col min="12" max="12" width="19.5703125" customWidth="1"/>
    <col min="13" max="13" width="12.5703125" customWidth="1"/>
    <col min="14" max="14" width="13" customWidth="1"/>
    <col min="15" max="15" width="34.7109375" customWidth="1"/>
  </cols>
  <sheetData>
    <row r="1" spans="1:15" ht="83.25" customHeight="1" thickBot="1" x14ac:dyDescent="0.3">
      <c r="A1" s="85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 ht="29.45" customHeight="1" x14ac:dyDescent="0.25">
      <c r="A2" s="89" t="s">
        <v>8</v>
      </c>
      <c r="B2" s="88" t="s">
        <v>1</v>
      </c>
      <c r="C2" s="88"/>
      <c r="D2" s="91" t="s">
        <v>14</v>
      </c>
      <c r="E2" s="93" t="s">
        <v>0</v>
      </c>
      <c r="F2" s="95" t="s">
        <v>2</v>
      </c>
      <c r="G2" s="95"/>
      <c r="H2" s="95"/>
      <c r="I2" s="96" t="s">
        <v>6</v>
      </c>
      <c r="J2" s="97"/>
      <c r="K2" s="98"/>
      <c r="L2" s="93" t="s">
        <v>7</v>
      </c>
      <c r="M2" s="93" t="s">
        <v>12</v>
      </c>
      <c r="N2" s="99" t="s">
        <v>13</v>
      </c>
      <c r="O2" s="83" t="s">
        <v>15</v>
      </c>
    </row>
    <row r="3" spans="1:15" s="1" customFormat="1" ht="160.5" customHeight="1" x14ac:dyDescent="0.25">
      <c r="A3" s="90"/>
      <c r="B3" s="2" t="s">
        <v>9</v>
      </c>
      <c r="C3" s="2" t="s">
        <v>10</v>
      </c>
      <c r="D3" s="92"/>
      <c r="E3" s="94"/>
      <c r="F3" s="2" t="s">
        <v>5</v>
      </c>
      <c r="G3" s="2" t="s">
        <v>11</v>
      </c>
      <c r="H3" s="2" t="s">
        <v>4</v>
      </c>
      <c r="I3" s="2" t="s">
        <v>5</v>
      </c>
      <c r="J3" s="2" t="s">
        <v>3</v>
      </c>
      <c r="K3" s="2" t="s">
        <v>4</v>
      </c>
      <c r="L3" s="94"/>
      <c r="M3" s="94"/>
      <c r="N3" s="100"/>
      <c r="O3" s="84"/>
    </row>
    <row r="4" spans="1:15" ht="39.75" customHeight="1" x14ac:dyDescent="0.25">
      <c r="A4" s="78" t="s">
        <v>20</v>
      </c>
      <c r="B4" s="79">
        <v>97047140583</v>
      </c>
      <c r="C4" s="79" t="s">
        <v>16</v>
      </c>
      <c r="D4" s="79" t="s">
        <v>17</v>
      </c>
      <c r="E4" s="79" t="s">
        <v>18</v>
      </c>
      <c r="F4" s="80" t="s">
        <v>21</v>
      </c>
      <c r="G4" s="81" t="s">
        <v>19</v>
      </c>
      <c r="H4" s="82"/>
      <c r="I4" s="80" t="s">
        <v>21</v>
      </c>
      <c r="J4" s="81" t="s">
        <v>19</v>
      </c>
      <c r="K4" s="75"/>
      <c r="L4" s="76">
        <f>2100968.92/1.22</f>
        <v>1722105.6721311475</v>
      </c>
      <c r="M4" s="77">
        <v>43525</v>
      </c>
      <c r="N4" s="77">
        <v>43646</v>
      </c>
      <c r="O4" s="5" t="s">
        <v>23</v>
      </c>
    </row>
    <row r="5" spans="1:15" ht="39.75" customHeight="1" thickBot="1" x14ac:dyDescent="0.3">
      <c r="A5" s="63"/>
      <c r="B5" s="49"/>
      <c r="C5" s="49"/>
      <c r="D5" s="49"/>
      <c r="E5" s="49"/>
      <c r="F5" s="57"/>
      <c r="G5" s="59"/>
      <c r="H5" s="61"/>
      <c r="I5" s="57"/>
      <c r="J5" s="59"/>
      <c r="K5" s="51"/>
      <c r="L5" s="67"/>
      <c r="M5" s="70"/>
      <c r="N5" s="70"/>
      <c r="O5" s="5" t="s">
        <v>24</v>
      </c>
    </row>
    <row r="6" spans="1:15" ht="36.75" customHeight="1" x14ac:dyDescent="0.25">
      <c r="A6" s="62" t="s">
        <v>20</v>
      </c>
      <c r="B6" s="47">
        <v>97047140583</v>
      </c>
      <c r="C6" s="47" t="s">
        <v>16</v>
      </c>
      <c r="D6" s="47" t="s">
        <v>17</v>
      </c>
      <c r="E6" s="47" t="s">
        <v>18</v>
      </c>
      <c r="F6" s="56" t="s">
        <v>21</v>
      </c>
      <c r="G6" s="58" t="s">
        <v>19</v>
      </c>
      <c r="H6" s="60"/>
      <c r="I6" s="56" t="s">
        <v>21</v>
      </c>
      <c r="J6" s="58" t="s">
        <v>19</v>
      </c>
      <c r="K6" s="50"/>
      <c r="L6" s="65">
        <f t="shared" ref="L6" si="0">2100968.92/1.22</f>
        <v>1722105.6721311475</v>
      </c>
      <c r="M6" s="68">
        <v>43647</v>
      </c>
      <c r="N6" s="68">
        <v>44012</v>
      </c>
      <c r="O6" s="4" t="s">
        <v>27</v>
      </c>
    </row>
    <row r="7" spans="1:15" ht="36.75" customHeight="1" x14ac:dyDescent="0.25">
      <c r="A7" s="74"/>
      <c r="B7" s="48"/>
      <c r="C7" s="48"/>
      <c r="D7" s="48"/>
      <c r="E7" s="48"/>
      <c r="F7" s="71"/>
      <c r="G7" s="72"/>
      <c r="H7" s="73"/>
      <c r="I7" s="71"/>
      <c r="J7" s="72"/>
      <c r="K7" s="64"/>
      <c r="L7" s="66"/>
      <c r="M7" s="69"/>
      <c r="N7" s="69"/>
      <c r="O7" s="6" t="s">
        <v>28</v>
      </c>
    </row>
    <row r="8" spans="1:15" ht="36.75" customHeight="1" thickBot="1" x14ac:dyDescent="0.3">
      <c r="A8" s="63"/>
      <c r="B8" s="49"/>
      <c r="C8" s="49"/>
      <c r="D8" s="49"/>
      <c r="E8" s="49"/>
      <c r="F8" s="57"/>
      <c r="G8" s="59"/>
      <c r="H8" s="61"/>
      <c r="I8" s="57"/>
      <c r="J8" s="59"/>
      <c r="K8" s="51"/>
      <c r="L8" s="67"/>
      <c r="M8" s="70"/>
      <c r="N8" s="70"/>
      <c r="O8" s="3" t="s">
        <v>31</v>
      </c>
    </row>
    <row r="9" spans="1:15" ht="36.75" customHeight="1" x14ac:dyDescent="0.25">
      <c r="A9" s="62" t="s">
        <v>32</v>
      </c>
      <c r="B9" s="47">
        <v>97047140583</v>
      </c>
      <c r="C9" s="47" t="s">
        <v>16</v>
      </c>
      <c r="D9" s="47" t="s">
        <v>17</v>
      </c>
      <c r="E9" s="47" t="s">
        <v>33</v>
      </c>
      <c r="F9" s="56" t="s">
        <v>26</v>
      </c>
      <c r="G9" s="58" t="s">
        <v>25</v>
      </c>
      <c r="H9" s="60"/>
      <c r="I9" s="56" t="s">
        <v>26</v>
      </c>
      <c r="J9" s="58" t="s">
        <v>25</v>
      </c>
      <c r="K9" s="50"/>
      <c r="L9" s="52">
        <v>4653</v>
      </c>
      <c r="M9" s="54">
        <v>43636</v>
      </c>
      <c r="N9" s="54">
        <v>43768</v>
      </c>
      <c r="O9" s="4" t="s">
        <v>29</v>
      </c>
    </row>
    <row r="10" spans="1:15" ht="36.75" customHeight="1" thickBot="1" x14ac:dyDescent="0.3">
      <c r="A10" s="63"/>
      <c r="B10" s="49"/>
      <c r="C10" s="49"/>
      <c r="D10" s="49"/>
      <c r="E10" s="49"/>
      <c r="F10" s="57"/>
      <c r="G10" s="59"/>
      <c r="H10" s="61"/>
      <c r="I10" s="57"/>
      <c r="J10" s="59"/>
      <c r="K10" s="51"/>
      <c r="L10" s="53"/>
      <c r="M10" s="55"/>
      <c r="N10" s="55"/>
      <c r="O10" s="3" t="s">
        <v>30</v>
      </c>
    </row>
    <row r="11" spans="1:15" ht="36.75" customHeight="1" x14ac:dyDescent="0.25">
      <c r="A11" s="62" t="s">
        <v>20</v>
      </c>
      <c r="B11" s="47"/>
      <c r="C11" s="47" t="s">
        <v>16</v>
      </c>
      <c r="D11" s="47" t="s">
        <v>34</v>
      </c>
      <c r="E11" s="47" t="s">
        <v>35</v>
      </c>
      <c r="F11" s="56" t="s">
        <v>36</v>
      </c>
      <c r="G11" s="58" t="s">
        <v>37</v>
      </c>
      <c r="H11" s="60"/>
      <c r="I11" s="56" t="s">
        <v>36</v>
      </c>
      <c r="J11" s="58" t="s">
        <v>37</v>
      </c>
      <c r="K11" s="50"/>
      <c r="L11" s="52">
        <v>1000000</v>
      </c>
      <c r="M11" s="54">
        <v>43649</v>
      </c>
      <c r="N11" s="54">
        <v>44198</v>
      </c>
      <c r="O11" s="4" t="s">
        <v>38</v>
      </c>
    </row>
    <row r="12" spans="1:15" ht="36.75" customHeight="1" thickBot="1" x14ac:dyDescent="0.3">
      <c r="A12" s="63"/>
      <c r="B12" s="49"/>
      <c r="C12" s="49"/>
      <c r="D12" s="49"/>
      <c r="E12" s="49"/>
      <c r="F12" s="57"/>
      <c r="G12" s="59"/>
      <c r="H12" s="61"/>
      <c r="I12" s="57"/>
      <c r="J12" s="59"/>
      <c r="K12" s="51"/>
      <c r="L12" s="53"/>
      <c r="M12" s="55"/>
      <c r="N12" s="55"/>
      <c r="O12" s="3" t="s">
        <v>39</v>
      </c>
    </row>
    <row r="13" spans="1:15" ht="25.5" customHeight="1" x14ac:dyDescent="0.25">
      <c r="A13" s="41" t="s">
        <v>49</v>
      </c>
      <c r="B13" s="44">
        <v>97047140583</v>
      </c>
      <c r="C13" s="44" t="s">
        <v>16</v>
      </c>
      <c r="D13" s="47" t="s">
        <v>40</v>
      </c>
      <c r="E13" s="44" t="s">
        <v>41</v>
      </c>
      <c r="F13" s="107" t="s">
        <v>42</v>
      </c>
      <c r="G13" s="35" t="s">
        <v>43</v>
      </c>
      <c r="H13" s="38"/>
      <c r="I13" s="32" t="s">
        <v>44</v>
      </c>
      <c r="J13" s="35" t="s">
        <v>45</v>
      </c>
      <c r="K13" s="27"/>
      <c r="L13" s="101">
        <v>750</v>
      </c>
      <c r="M13" s="104">
        <v>43654</v>
      </c>
      <c r="N13" s="104">
        <v>43697</v>
      </c>
      <c r="O13" s="4" t="s">
        <v>46</v>
      </c>
    </row>
    <row r="14" spans="1:15" ht="33" customHeight="1" x14ac:dyDescent="0.25">
      <c r="A14" s="42"/>
      <c r="B14" s="45"/>
      <c r="C14" s="45"/>
      <c r="D14" s="48"/>
      <c r="E14" s="45"/>
      <c r="F14" s="108"/>
      <c r="G14" s="36"/>
      <c r="H14" s="39"/>
      <c r="I14" s="33"/>
      <c r="J14" s="36"/>
      <c r="K14" s="28"/>
      <c r="L14" s="102"/>
      <c r="M14" s="105"/>
      <c r="N14" s="105"/>
      <c r="O14" s="7" t="s">
        <v>47</v>
      </c>
    </row>
    <row r="15" spans="1:15" ht="37.5" customHeight="1" thickBot="1" x14ac:dyDescent="0.3">
      <c r="A15" s="43"/>
      <c r="B15" s="46"/>
      <c r="C15" s="46"/>
      <c r="D15" s="49"/>
      <c r="E15" s="46"/>
      <c r="F15" s="34"/>
      <c r="G15" s="37"/>
      <c r="H15" s="40"/>
      <c r="I15" s="34"/>
      <c r="J15" s="37"/>
      <c r="K15" s="29"/>
      <c r="L15" s="103"/>
      <c r="M15" s="106"/>
      <c r="N15" s="106"/>
      <c r="O15" s="3" t="s">
        <v>48</v>
      </c>
    </row>
    <row r="16" spans="1:15" ht="26.25" customHeight="1" x14ac:dyDescent="0.25">
      <c r="A16" s="41" t="s">
        <v>20</v>
      </c>
      <c r="B16" s="44">
        <v>97047140583</v>
      </c>
      <c r="C16" s="44" t="s">
        <v>16</v>
      </c>
      <c r="D16" s="47" t="s">
        <v>50</v>
      </c>
      <c r="E16" s="44" t="s">
        <v>18</v>
      </c>
      <c r="F16" s="32" t="s">
        <v>21</v>
      </c>
      <c r="G16" s="35" t="s">
        <v>19</v>
      </c>
      <c r="H16" s="38"/>
      <c r="I16" s="32" t="s">
        <v>21</v>
      </c>
      <c r="J16" s="35" t="s">
        <v>19</v>
      </c>
      <c r="K16" s="27"/>
      <c r="L16" s="11">
        <f>21000000/1.22</f>
        <v>17213114.754098359</v>
      </c>
      <c r="M16" s="13">
        <v>43740</v>
      </c>
      <c r="N16" s="13">
        <v>45961</v>
      </c>
      <c r="O16" s="4" t="s">
        <v>51</v>
      </c>
    </row>
    <row r="17" spans="1:15" ht="29.25" customHeight="1" x14ac:dyDescent="0.25">
      <c r="A17" s="42"/>
      <c r="B17" s="45"/>
      <c r="C17" s="45"/>
      <c r="D17" s="48"/>
      <c r="E17" s="45"/>
      <c r="F17" s="33"/>
      <c r="G17" s="36"/>
      <c r="H17" s="39"/>
      <c r="I17" s="33"/>
      <c r="J17" s="36"/>
      <c r="K17" s="28"/>
      <c r="L17" s="30"/>
      <c r="M17" s="31"/>
      <c r="N17" s="31"/>
      <c r="O17" s="8" t="s">
        <v>52</v>
      </c>
    </row>
    <row r="18" spans="1:15" ht="30.75" customHeight="1" thickBot="1" x14ac:dyDescent="0.3">
      <c r="A18" s="43"/>
      <c r="B18" s="46"/>
      <c r="C18" s="46"/>
      <c r="D18" s="49"/>
      <c r="E18" s="46"/>
      <c r="F18" s="34"/>
      <c r="G18" s="37"/>
      <c r="H18" s="40"/>
      <c r="I18" s="34"/>
      <c r="J18" s="37"/>
      <c r="K18" s="29"/>
      <c r="L18" s="12"/>
      <c r="M18" s="14"/>
      <c r="N18" s="14"/>
      <c r="O18" s="109" t="s">
        <v>53</v>
      </c>
    </row>
    <row r="19" spans="1:15" x14ac:dyDescent="0.25">
      <c r="A19" s="21" t="s">
        <v>54</v>
      </c>
      <c r="B19" s="23">
        <v>97047140583</v>
      </c>
      <c r="C19" s="23" t="s">
        <v>16</v>
      </c>
      <c r="D19" s="25" t="s">
        <v>55</v>
      </c>
      <c r="E19" s="23" t="s">
        <v>33</v>
      </c>
      <c r="F19" s="15" t="s">
        <v>26</v>
      </c>
      <c r="G19" s="17" t="s">
        <v>25</v>
      </c>
      <c r="H19" s="19"/>
      <c r="I19" s="15" t="s">
        <v>26</v>
      </c>
      <c r="J19" s="17" t="s">
        <v>25</v>
      </c>
      <c r="K19" s="9"/>
      <c r="L19" s="11">
        <v>3514.5</v>
      </c>
      <c r="M19" s="13">
        <v>43822</v>
      </c>
      <c r="N19" s="13">
        <v>43921</v>
      </c>
      <c r="O19" s="6" t="s">
        <v>29</v>
      </c>
    </row>
    <row r="20" spans="1:15" ht="30.75" thickBot="1" x14ac:dyDescent="0.3">
      <c r="A20" s="22"/>
      <c r="B20" s="24"/>
      <c r="C20" s="24"/>
      <c r="D20" s="26"/>
      <c r="E20" s="24"/>
      <c r="F20" s="16"/>
      <c r="G20" s="18"/>
      <c r="H20" s="20"/>
      <c r="I20" s="16"/>
      <c r="J20" s="18"/>
      <c r="K20" s="10"/>
      <c r="L20" s="12"/>
      <c r="M20" s="14"/>
      <c r="N20" s="14"/>
      <c r="O20" s="5" t="s">
        <v>56</v>
      </c>
    </row>
  </sheetData>
  <mergeCells count="109">
    <mergeCell ref="A13:A15"/>
    <mergeCell ref="B13:B15"/>
    <mergeCell ref="C13:C15"/>
    <mergeCell ref="D13:D15"/>
    <mergeCell ref="E13:E15"/>
    <mergeCell ref="K13:K15"/>
    <mergeCell ref="L13:L15"/>
    <mergeCell ref="M13:M15"/>
    <mergeCell ref="N13:N15"/>
    <mergeCell ref="F13:F15"/>
    <mergeCell ref="G13:G15"/>
    <mergeCell ref="H13:H15"/>
    <mergeCell ref="I13:I15"/>
    <mergeCell ref="J13:J15"/>
    <mergeCell ref="O2:O3"/>
    <mergeCell ref="A1:O1"/>
    <mergeCell ref="B2:C2"/>
    <mergeCell ref="A2:A3"/>
    <mergeCell ref="D2:D3"/>
    <mergeCell ref="E2:E3"/>
    <mergeCell ref="F2:H2"/>
    <mergeCell ref="I2:K2"/>
    <mergeCell ref="L2:L3"/>
    <mergeCell ref="M2:M3"/>
    <mergeCell ref="N2:N3"/>
    <mergeCell ref="K4:K5"/>
    <mergeCell ref="L4:L5"/>
    <mergeCell ref="M4:M5"/>
    <mergeCell ref="N4:N5"/>
    <mergeCell ref="A4:A5"/>
    <mergeCell ref="B4:B5"/>
    <mergeCell ref="C4:C5"/>
    <mergeCell ref="D4:D5"/>
    <mergeCell ref="E4:E5"/>
    <mergeCell ref="F4:F5"/>
    <mergeCell ref="G4:G5"/>
    <mergeCell ref="I4:I5"/>
    <mergeCell ref="H4:H5"/>
    <mergeCell ref="J4:J5"/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A11:A12"/>
    <mergeCell ref="B11:B12"/>
    <mergeCell ref="C11:C12"/>
    <mergeCell ref="D11:D12"/>
    <mergeCell ref="E11:E12"/>
    <mergeCell ref="M9:M10"/>
    <mergeCell ref="N9:N10"/>
    <mergeCell ref="K6:K8"/>
    <mergeCell ref="L6:L8"/>
    <mergeCell ref="M6:M8"/>
    <mergeCell ref="N6:N8"/>
    <mergeCell ref="K9:K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6:F8"/>
    <mergeCell ref="K11:K12"/>
    <mergeCell ref="L11:L12"/>
    <mergeCell ref="M11:M12"/>
    <mergeCell ref="N11:N12"/>
    <mergeCell ref="F11:F12"/>
    <mergeCell ref="G11:G12"/>
    <mergeCell ref="H11:H12"/>
    <mergeCell ref="I11:I12"/>
    <mergeCell ref="J11:J12"/>
    <mergeCell ref="A19:A20"/>
    <mergeCell ref="B19:B20"/>
    <mergeCell ref="C19:C20"/>
    <mergeCell ref="D19:D20"/>
    <mergeCell ref="E19:E20"/>
    <mergeCell ref="K16:K18"/>
    <mergeCell ref="L16:L18"/>
    <mergeCell ref="M16:M18"/>
    <mergeCell ref="N16:N18"/>
    <mergeCell ref="F16:F18"/>
    <mergeCell ref="G16:G18"/>
    <mergeCell ref="H16:H18"/>
    <mergeCell ref="I16:I18"/>
    <mergeCell ref="J16:J18"/>
    <mergeCell ref="A16:A18"/>
    <mergeCell ref="B16:B18"/>
    <mergeCell ref="C16:C18"/>
    <mergeCell ref="D16:D18"/>
    <mergeCell ref="E16:E18"/>
    <mergeCell ref="K19:K20"/>
    <mergeCell ref="L19:L20"/>
    <mergeCell ref="M19:M20"/>
    <mergeCell ref="N19:N20"/>
    <mergeCell ref="F19:F20"/>
    <mergeCell ref="G19:G20"/>
    <mergeCell ref="H19:H20"/>
    <mergeCell ref="I19:I20"/>
    <mergeCell ref="J19:J20"/>
  </mergeCells>
  <hyperlinks>
    <hyperlink ref="O9" r:id="rId1"/>
    <hyperlink ref="O10" r:id="rId2"/>
    <hyperlink ref="O8" r:id="rId3"/>
    <hyperlink ref="O6" r:id="rId4"/>
    <hyperlink ref="O4" r:id="rId5"/>
    <hyperlink ref="O5" r:id="rId6"/>
    <hyperlink ref="O7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20" r:id="rId16"/>
    <hyperlink ref="O19" r:id="rId17"/>
  </hyperlinks>
  <pageMargins left="0.23622047244094491" right="0.23622047244094491" top="0.35433070866141736" bottom="0.35433070866141736" header="0.31496062992125984" footer="0.31496062992125984"/>
  <pageSetup paperSize="8" scale="52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fac simile</vt:lpstr>
      <vt:lpstr>Foglio1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Truffa Laura</cp:lastModifiedBy>
  <cp:lastPrinted>2019-04-16T11:55:40Z</cp:lastPrinted>
  <dcterms:created xsi:type="dcterms:W3CDTF">2014-01-13T13:27:14Z</dcterms:created>
  <dcterms:modified xsi:type="dcterms:W3CDTF">2020-01-07T13:08:37Z</dcterms:modified>
</cp:coreProperties>
</file>